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/>
  <bookViews>
    <workbookView xWindow="0" yWindow="0" windowWidth="1548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E14" i="1"/>
  <c r="C18"/>
  <c r="C17"/>
  <c r="C19"/>
  <c r="C15"/>
  <c r="C14"/>
  <c r="C13"/>
  <c r="C12"/>
  <c r="C8"/>
  <c r="C4"/>
  <c r="E6"/>
  <c r="E7"/>
  <c r="E5"/>
  <c r="E8"/>
  <c r="E4"/>
</calcChain>
</file>

<file path=xl/sharedStrings.xml><?xml version="1.0" encoding="utf-8"?>
<sst xmlns="http://schemas.openxmlformats.org/spreadsheetml/2006/main" count="44" uniqueCount="42">
  <si>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</si>
  <si>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</si>
  <si>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</si>
  <si>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</si>
  <si>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</si>
  <si>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</si>
  <si>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</si>
  <si>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</si>
  <si>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</si>
  <si>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</si>
  <si>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</si>
  <si>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</si>
  <si>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</si>
  <si>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</si>
  <si>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</si>
  <si>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</si>
  <si>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</si>
  <si>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</si>
  <si>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</si>
  <si>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</si>
  <si>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</si>
  <si>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</si>
  <si>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</si>
  <si>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</si>
  <si>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</si>
  <si>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</si>
  <si>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</si>
  <si>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Лицей № 40 при УлГУ</t>
  </si>
  <si>
    <t>напиток</t>
  </si>
  <si>
    <t>итого</t>
  </si>
  <si>
    <t xml:space="preserve">Омлет натуральный  </t>
  </si>
  <si>
    <t>Горошек зеленый порционно</t>
  </si>
  <si>
    <t>Чай с сахаром</t>
  </si>
  <si>
    <t xml:space="preserve">Лепешка сметанная </t>
  </si>
  <si>
    <t>Хлеб пшеничный</t>
  </si>
  <si>
    <t>Фирм</t>
  </si>
  <si>
    <t xml:space="preserve">Винегрет овощной </t>
  </si>
  <si>
    <t>Бефстроганов из кур 40/50</t>
  </si>
  <si>
    <t xml:space="preserve">Рис припущенный </t>
  </si>
  <si>
    <t xml:space="preserve">Напиток "Солнечный" </t>
  </si>
  <si>
    <t>Хлеб ржаной</t>
  </si>
  <si>
    <t>Суп из овощей  со сметаной Говядина отвар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</si>
</sst>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  <xf numFmtId="0" fontId="1" fillId="0" borderId="13" xfId="0" applyFont="1" applyBorder="1" applyProtection="1">
      <protection locked="0"/>
    </xf>
    <xf numFmtId="0" fontId="1" fillId="0" borderId="1" xfId="0" applyFont="1" applyBorder="1" applyProtection="1">
      <protection locked="0"/>
    </xf>
    <xf numFmtId="0" fontId="0" fillId="0" borderId="0" xfId="0" applyProtection="1">
      <protection locked="0"/>
    </xf>
    <xf numFmtId="2" fontId="1" fillId="0" borderId="13" xfId="0" applyNumberFormat="1" applyFont="1" applyBorder="1" applyProtection="1">
      <protection locked="0"/>
    </xf>
    <xf numFmtId="2" fontId="1" fillId="0" borderId="1" xfId="0" applyNumberFormat="1" applyFont="1" applyBorder="1" applyProtection="1">
      <protection locked="0"/>
    </xf>
    <xf numFmtId="0" fontId="1" fillId="0" borderId="13" xfId="0" applyFont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4" sqref="N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9" t="s">
        <v>27</v>
      </c>
      <c r="C1" s="30"/>
      <c r="D1" s="31"/>
      <c r="E1" t="s">
        <v>22</v>
      </c>
      <c r="F1" s="19"/>
      <c r="I1" t="s">
        <v>1</v>
      </c>
      <c r="J1" s="18">
        <v>44442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2" t="str">
        <f>"340"</f>
        <v>340</v>
      </c>
      <c r="D4" s="32" t="s">
        <v>30</v>
      </c>
      <c r="E4" s="35" t="str">
        <f>"150"</f>
        <v>150</v>
      </c>
      <c r="F4" s="20"/>
      <c r="G4" s="35">
        <v>193.56078399999998</v>
      </c>
      <c r="H4" s="35">
        <v>13.74</v>
      </c>
      <c r="I4" s="35">
        <v>13.93</v>
      </c>
      <c r="J4" s="35">
        <v>3.43</v>
      </c>
    </row>
    <row r="5" spans="1:10">
      <c r="A5" s="5"/>
      <c r="B5" s="1" t="s">
        <v>12</v>
      </c>
      <c r="C5" s="37">
        <v>685</v>
      </c>
      <c r="D5" s="32" t="s">
        <v>32</v>
      </c>
      <c r="E5" s="35" t="str">
        <f>"180"</f>
        <v>180</v>
      </c>
      <c r="F5" s="21"/>
      <c r="G5" s="35">
        <v>51.606054</v>
      </c>
      <c r="H5" s="35">
        <v>0.18</v>
      </c>
      <c r="I5" s="35">
        <v>0.04</v>
      </c>
      <c r="J5" s="35">
        <v>13.24</v>
      </c>
    </row>
    <row r="6" spans="1:10" ht="15.75" thickBot="1">
      <c r="A6" s="5"/>
      <c r="B6" s="1" t="s">
        <v>23</v>
      </c>
      <c r="C6" s="7"/>
      <c r="D6" s="33" t="s">
        <v>34</v>
      </c>
      <c r="E6" s="36" t="str">
        <f>"30"</f>
        <v>30</v>
      </c>
      <c r="F6" s="22"/>
      <c r="G6" s="36">
        <v>67.170299999999997</v>
      </c>
      <c r="H6" s="36">
        <v>1.98</v>
      </c>
      <c r="I6" s="36">
        <v>0.2</v>
      </c>
      <c r="J6" s="36">
        <v>14.01</v>
      </c>
    </row>
    <row r="7" spans="1:10">
      <c r="A7" s="5"/>
      <c r="B7" s="2"/>
      <c r="C7" s="32" t="s">
        <v>35</v>
      </c>
      <c r="D7" s="32" t="s">
        <v>33</v>
      </c>
      <c r="E7" s="35" t="str">
        <f>"50"</f>
        <v>50</v>
      </c>
      <c r="F7" s="21"/>
      <c r="G7" s="35">
        <v>134.22406488999999</v>
      </c>
      <c r="H7" s="35">
        <v>2.98</v>
      </c>
      <c r="I7" s="35">
        <v>4.43</v>
      </c>
      <c r="J7" s="35">
        <v>19.98</v>
      </c>
    </row>
    <row r="8" spans="1:10" ht="15.75" thickBot="1">
      <c r="A8" s="6"/>
      <c r="B8" s="7"/>
      <c r="C8" s="32" t="str">
        <f>"101"</f>
        <v>101</v>
      </c>
      <c r="D8" s="32" t="s">
        <v>31</v>
      </c>
      <c r="E8" s="35" t="str">
        <f>"35"</f>
        <v>35</v>
      </c>
      <c r="F8" s="21"/>
      <c r="G8" s="35">
        <v>17.136279999999999</v>
      </c>
      <c r="H8" s="35">
        <v>1.06</v>
      </c>
      <c r="I8" s="35">
        <v>7.0000000000000007E-2</v>
      </c>
      <c r="J8" s="35">
        <v>2.23</v>
      </c>
    </row>
    <row r="9" spans="1:10">
      <c r="A9" s="3" t="s">
        <v>13</v>
      </c>
      <c r="B9" s="9" t="s">
        <v>20</v>
      </c>
      <c r="C9" s="34"/>
      <c r="D9" s="34"/>
      <c r="E9" s="34"/>
      <c r="F9" s="34"/>
      <c r="G9" s="34"/>
      <c r="H9" s="34"/>
      <c r="I9" s="34"/>
      <c r="J9" s="34"/>
    </row>
    <row r="10" spans="1:10">
      <c r="A10" s="5"/>
      <c r="B10" s="2"/>
      <c r="C10" s="2"/>
      <c r="D10" s="27"/>
      <c r="E10" s="13"/>
      <c r="F10" s="21"/>
      <c r="G10" s="13"/>
      <c r="H10" s="13"/>
      <c r="I10" s="13"/>
      <c r="J10" s="14"/>
    </row>
    <row r="11" spans="1:10" ht="15.75" thickBot="1">
      <c r="A11" s="6"/>
      <c r="B11" s="7" t="s">
        <v>29</v>
      </c>
      <c r="C11" s="34"/>
      <c r="D11" s="34"/>
      <c r="E11" s="15"/>
      <c r="F11" s="22">
        <v>68</v>
      </c>
      <c r="G11" s="15"/>
      <c r="H11" s="15"/>
      <c r="I11" s="15"/>
      <c r="J11" s="16"/>
    </row>
    <row r="12" spans="1:10">
      <c r="A12" s="5" t="s">
        <v>14</v>
      </c>
      <c r="B12" s="8" t="s">
        <v>15</v>
      </c>
      <c r="C12" s="32" t="str">
        <f>"71"</f>
        <v>71</v>
      </c>
      <c r="D12" s="32" t="s">
        <v>36</v>
      </c>
      <c r="E12" s="17">
        <v>60</v>
      </c>
      <c r="F12" s="23"/>
      <c r="G12" s="17">
        <v>73.349999999999994</v>
      </c>
      <c r="H12" s="35">
        <v>0.86</v>
      </c>
      <c r="I12" s="35">
        <v>5.97</v>
      </c>
      <c r="J12" s="35">
        <v>3.49</v>
      </c>
    </row>
    <row r="13" spans="1:10">
      <c r="A13" s="5"/>
      <c r="B13" s="1" t="s">
        <v>16</v>
      </c>
      <c r="C13" s="32" t="str">
        <f>"135"</f>
        <v>135</v>
      </c>
      <c r="D13" s="32" t="s">
        <v>41</v>
      </c>
      <c r="E13" s="13">
        <v>220</v>
      </c>
      <c r="F13" s="21"/>
      <c r="G13" s="13">
        <v>122.99</v>
      </c>
      <c r="H13" s="13">
        <v>2.68</v>
      </c>
      <c r="I13" s="13">
        <v>1.92</v>
      </c>
      <c r="J13" s="14">
        <v>8.9</v>
      </c>
    </row>
    <row r="14" spans="1:10">
      <c r="A14" s="5"/>
      <c r="B14" s="1" t="s">
        <v>17</v>
      </c>
      <c r="C14" s="32" t="str">
        <f>"фирм"</f>
        <v>фирм</v>
      </c>
      <c r="D14" s="32" t="s">
        <v>37</v>
      </c>
      <c r="E14" s="35" t="str">
        <f>"40/50"</f>
        <v>40/50</v>
      </c>
      <c r="F14" s="21"/>
      <c r="G14" s="13">
        <v>198.31</v>
      </c>
      <c r="H14" s="35">
        <v>10.18</v>
      </c>
      <c r="I14" s="35">
        <v>14.87</v>
      </c>
      <c r="J14" s="35">
        <v>5.4</v>
      </c>
    </row>
    <row r="15" spans="1:10">
      <c r="A15" s="5"/>
      <c r="B15" s="1" t="s">
        <v>18</v>
      </c>
      <c r="C15" s="32" t="str">
        <f>"512"</f>
        <v>512</v>
      </c>
      <c r="D15" s="32" t="s">
        <v>38</v>
      </c>
      <c r="E15" s="13">
        <v>150</v>
      </c>
      <c r="F15" s="21"/>
      <c r="G15" s="13">
        <v>214.03</v>
      </c>
      <c r="H15" s="35">
        <v>3.73</v>
      </c>
      <c r="I15" s="35">
        <v>4.57</v>
      </c>
      <c r="J15" s="35">
        <v>37.81</v>
      </c>
    </row>
    <row r="16" spans="1:10">
      <c r="A16" s="5"/>
      <c r="B16" s="1" t="s">
        <v>19</v>
      </c>
      <c r="C16" s="34"/>
      <c r="D16" s="34"/>
      <c r="E16" s="13"/>
      <c r="F16" s="21"/>
      <c r="G16" s="13"/>
      <c r="H16" s="13"/>
      <c r="I16" s="13"/>
      <c r="J16" s="14"/>
    </row>
    <row r="17" spans="1:10">
      <c r="A17" s="5"/>
      <c r="B17" s="1" t="s">
        <v>24</v>
      </c>
      <c r="C17" s="32" t="str">
        <f>"-"</f>
        <v>-</v>
      </c>
      <c r="D17" s="32" t="s">
        <v>34</v>
      </c>
      <c r="E17" s="13">
        <v>30</v>
      </c>
      <c r="F17" s="21"/>
      <c r="G17" s="13">
        <v>67.44</v>
      </c>
      <c r="H17" s="35">
        <v>1.98</v>
      </c>
      <c r="I17" s="35">
        <v>0.2</v>
      </c>
      <c r="J17" s="35">
        <v>14.01</v>
      </c>
    </row>
    <row r="18" spans="1:10">
      <c r="A18" s="5"/>
      <c r="B18" s="1" t="s">
        <v>21</v>
      </c>
      <c r="C18" s="33" t="str">
        <f>"-"</f>
        <v>-</v>
      </c>
      <c r="D18" s="33" t="s">
        <v>40</v>
      </c>
      <c r="E18" s="13">
        <v>30</v>
      </c>
      <c r="F18" s="21"/>
      <c r="G18" s="13">
        <v>58.01</v>
      </c>
      <c r="H18" s="36">
        <v>1.98</v>
      </c>
      <c r="I18" s="36">
        <v>0.36</v>
      </c>
      <c r="J18" s="36">
        <v>10.02</v>
      </c>
    </row>
    <row r="19" spans="1:10">
      <c r="A19" s="5"/>
      <c r="B19" s="24" t="s">
        <v>28</v>
      </c>
      <c r="C19" s="32" t="str">
        <f>"Фирм"</f>
        <v>Фирм</v>
      </c>
      <c r="D19" s="32" t="s">
        <v>39</v>
      </c>
      <c r="E19" s="25">
        <v>180</v>
      </c>
      <c r="F19" s="26"/>
      <c r="G19" s="25">
        <v>84.07</v>
      </c>
      <c r="H19" s="35">
        <v>0.08</v>
      </c>
      <c r="I19" s="35">
        <v>0.02</v>
      </c>
      <c r="J19" s="35">
        <v>21.82</v>
      </c>
    </row>
    <row r="20" spans="1:10" ht="15.75" thickBot="1">
      <c r="A20" s="6"/>
      <c r="B20" s="7" t="s">
        <v>29</v>
      </c>
      <c r="C20" s="7"/>
      <c r="D20" s="28"/>
      <c r="E20" s="15"/>
      <c r="F20" s="22">
        <v>90.62</v>
      </c>
      <c r="G20" s="15"/>
      <c r="H20" s="15"/>
      <c r="I20" s="15"/>
      <c r="J20" s="16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</cp:lastModifiedBy>
  <cp:lastPrinted>2021-05-26T04:16:23Z</cp:lastPrinted>
  <dcterms:created xsi:type="dcterms:W3CDTF">2015-06-05T18:19:34Z</dcterms:created>
  <dcterms:modified xsi:type="dcterms:W3CDTF">2021-09-12T07:08:25Z</dcterms:modified>
</cp:coreProperties>
</file>